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15" windowWidth="9720" windowHeight="6540"/>
  </bookViews>
  <sheets>
    <sheet name="Arkusz1" sheetId="1" r:id="rId1"/>
    <sheet name="Arkusz2" sheetId="2" r:id="rId2"/>
    <sheet name="Arkusz3" sheetId="3" r:id="rId3"/>
  </sheets>
  <calcPr calcId="125725"/>
</workbook>
</file>

<file path=xl/calcChain.xml><?xml version="1.0" encoding="utf-8"?>
<calcChain xmlns="http://schemas.openxmlformats.org/spreadsheetml/2006/main">
  <c r="A8" i="1"/>
  <c r="A9" s="1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  <c r="A113" s="1"/>
  <c r="A114" s="1"/>
  <c r="A115" s="1"/>
  <c r="A116" s="1"/>
  <c r="A117" s="1"/>
  <c r="A118" s="1"/>
  <c r="G124"/>
  <c r="A120" l="1"/>
  <c r="A121" s="1"/>
  <c r="A122" s="1"/>
</calcChain>
</file>

<file path=xl/sharedStrings.xml><?xml version="1.0" encoding="utf-8"?>
<sst xmlns="http://schemas.openxmlformats.org/spreadsheetml/2006/main" count="392" uniqueCount="84">
  <si>
    <t xml:space="preserve"> Nr drogi stary</t>
  </si>
  <si>
    <t xml:space="preserve"> Nr drogi nowy – wypełnia Departament Infrastruktury Technicznej i Geodezji UM w Toruniu</t>
  </si>
  <si>
    <t>Nazwa drogi</t>
  </si>
  <si>
    <t xml:space="preserve"> Przebieg drogi</t>
  </si>
  <si>
    <t xml:space="preserve"> Uchwała Rady Gminy oraz miejsce jej opublikowania z dnia ........</t>
  </si>
  <si>
    <t xml:space="preserve"> Opinia właściwego Zarządu Powiatu</t>
  </si>
  <si>
    <t>1,800</t>
  </si>
  <si>
    <t>1,200</t>
  </si>
  <si>
    <t>4,128</t>
  </si>
  <si>
    <t>1,640</t>
  </si>
  <si>
    <t>1,860</t>
  </si>
  <si>
    <t>1,045</t>
  </si>
  <si>
    <t>0,250</t>
  </si>
  <si>
    <t>2,820</t>
  </si>
  <si>
    <t>3,000</t>
  </si>
  <si>
    <t>1,380</t>
  </si>
  <si>
    <t>2,450</t>
  </si>
  <si>
    <t>2,200</t>
  </si>
  <si>
    <t>0,700</t>
  </si>
  <si>
    <t>1,450</t>
  </si>
  <si>
    <t>1,320</t>
  </si>
  <si>
    <t>0,750</t>
  </si>
  <si>
    <t>1,580</t>
  </si>
  <si>
    <t>0,535</t>
  </si>
  <si>
    <t>1,220</t>
  </si>
  <si>
    <t>1,085</t>
  </si>
  <si>
    <t>Mokre - Dusocin</t>
  </si>
  <si>
    <t>Parski – Zakurz.</t>
  </si>
  <si>
    <t>Wielki Wełcz - Okrągła Łąka</t>
  </si>
  <si>
    <t>Wielki Wełcz – do dr. 4413001</t>
  </si>
  <si>
    <t>Wielki Wełcz –Dusocin</t>
  </si>
  <si>
    <t>Mały Wełcz – Dr. Leśna</t>
  </si>
  <si>
    <t>Mokre -Białachowo</t>
  </si>
  <si>
    <t>Białachowo -Mokre</t>
  </si>
  <si>
    <t>Mokre Wieś – do dr.44101</t>
  </si>
  <si>
    <t>Lisie Kąty –Owczarki</t>
  </si>
  <si>
    <t>Świerkocin –sklep</t>
  </si>
  <si>
    <t>Owczarki – Parski</t>
  </si>
  <si>
    <t>Parski – wał Wisły</t>
  </si>
  <si>
    <t>Parski – do dr. 013</t>
  </si>
  <si>
    <t>Nowa Wieś –Parski</t>
  </si>
  <si>
    <t>Nowa Wieś – do ul. Leśnej</t>
  </si>
  <si>
    <t>Nowa Wieś – ul. 29 Października</t>
  </si>
  <si>
    <t>Nowa Wieś – ul. Kościuszki</t>
  </si>
  <si>
    <t>Nowa Wieś –ul. Świerkocińska</t>
  </si>
  <si>
    <t>Nowa Wieś – Oś. 6 Marca</t>
  </si>
  <si>
    <t>Nowa Wieś – ul. Piaskowa</t>
  </si>
  <si>
    <t>Nowa Wieś – ul. Polna</t>
  </si>
  <si>
    <t>Nowa Wieś – ul. Parowa</t>
  </si>
  <si>
    <t>Nowa Wieś – ul. Grunwaldzka</t>
  </si>
  <si>
    <t>Mokre-Leśniewo - Dusocin</t>
  </si>
  <si>
    <t>Owczarki –Świerkocin – Parski</t>
  </si>
  <si>
    <t>Nowa Wieś –Leśna - Parski</t>
  </si>
  <si>
    <t xml:space="preserve"> Lp.</t>
  </si>
  <si>
    <r>
      <t xml:space="preserve"> Długość drogi w </t>
    </r>
    <r>
      <rPr>
        <b/>
        <sz val="10"/>
        <rFont val="Times New Roman"/>
        <family val="1"/>
        <charset val="238"/>
      </rPr>
      <t>km</t>
    </r>
  </si>
  <si>
    <t>ObrębŚwierkocin</t>
  </si>
  <si>
    <t>Obręb Lisie Kąty</t>
  </si>
  <si>
    <t>Obręb Mokre</t>
  </si>
  <si>
    <t>Obręb Dusocin</t>
  </si>
  <si>
    <t>Obręb Wielki Wełcz</t>
  </si>
  <si>
    <t>Obręb Zakurzewo</t>
  </si>
  <si>
    <t>Obręb Parski</t>
  </si>
  <si>
    <t>Obręb Nowa Wieś</t>
  </si>
  <si>
    <t>WYKAZ DRÓG GMINY GRUDZIĄDZ</t>
  </si>
  <si>
    <t xml:space="preserve">Zakurzewo </t>
  </si>
  <si>
    <t>Dusocin - Dusocin</t>
  </si>
  <si>
    <t>Mokre - Mokre</t>
  </si>
  <si>
    <t>Lisie Kąty - Lisie Kąty</t>
  </si>
  <si>
    <t>Świerkocin - Świerkocin</t>
  </si>
  <si>
    <t>Nowa Wieś - Nowa Wieś</t>
  </si>
  <si>
    <t>Parski - Parski</t>
  </si>
  <si>
    <t>W.Wełcz - W.Wełcz</t>
  </si>
  <si>
    <t>Zakurzewo - Zakurzewo</t>
  </si>
  <si>
    <t>C</t>
  </si>
  <si>
    <t>Nowa Wieś ul. Parkowa Osiedle</t>
  </si>
  <si>
    <t xml:space="preserve"> Nr drogi nowy </t>
  </si>
  <si>
    <t>Załącznik nr 5 do SIWZ</t>
  </si>
  <si>
    <t>1,640 (nawierzchnia twarda na odcinku 0,800)</t>
  </si>
  <si>
    <t>dz. nr 128</t>
  </si>
  <si>
    <t>dz. nr 108</t>
  </si>
  <si>
    <t>dz. nr 199/5</t>
  </si>
  <si>
    <t>dz. nr 100</t>
  </si>
  <si>
    <t>Pozycje pogrubione są drogami o nawierzchni twardej</t>
  </si>
  <si>
    <t>PÓŁNOC</t>
  </si>
</sst>
</file>

<file path=xl/styles.xml><?xml version="1.0" encoding="utf-8"?>
<styleSheet xmlns="http://schemas.openxmlformats.org/spreadsheetml/2006/main">
  <numFmts count="2">
    <numFmt numFmtId="164" formatCode="0.0000"/>
    <numFmt numFmtId="165" formatCode="0.000"/>
  </numFmts>
  <fonts count="10">
    <font>
      <sz val="10"/>
      <name val="Arial CE"/>
      <charset val="238"/>
    </font>
    <font>
      <sz val="10"/>
      <name val="Times New Roman"/>
      <family val="1"/>
    </font>
    <font>
      <sz val="12"/>
      <name val="Times New Roman"/>
      <family val="1"/>
    </font>
    <font>
      <b/>
      <sz val="10"/>
      <name val="Times New Roman"/>
      <family val="1"/>
      <charset val="238"/>
    </font>
    <font>
      <sz val="14"/>
      <name val="Arial CE"/>
      <family val="2"/>
      <charset val="238"/>
    </font>
    <font>
      <sz val="8"/>
      <name val="Arial CE"/>
      <charset val="238"/>
    </font>
    <font>
      <b/>
      <sz val="10"/>
      <name val="Arial CE"/>
      <charset val="238"/>
    </font>
    <font>
      <b/>
      <sz val="10"/>
      <name val="Times New Roman"/>
      <family val="1"/>
    </font>
    <font>
      <b/>
      <sz val="12"/>
      <name val="Times New Roman"/>
      <family val="1"/>
    </font>
    <font>
      <sz val="12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0" fontId="1" fillId="0" borderId="3" xfId="0" applyFont="1" applyBorder="1" applyAlignment="1">
      <alignment horizontal="center" vertical="top" wrapText="1"/>
    </xf>
    <xf numFmtId="0" fontId="0" fillId="0" borderId="0" xfId="0" applyBorder="1"/>
    <xf numFmtId="0" fontId="2" fillId="0" borderId="0" xfId="0" applyFont="1" applyBorder="1" applyAlignment="1">
      <alignment horizontal="center" vertical="top" wrapText="1"/>
    </xf>
    <xf numFmtId="0" fontId="2" fillId="0" borderId="0" xfId="0" applyFont="1" applyBorder="1" applyAlignment="1">
      <alignment vertical="top" wrapText="1"/>
    </xf>
    <xf numFmtId="164" fontId="2" fillId="0" borderId="0" xfId="0" applyNumberFormat="1" applyFont="1" applyBorder="1" applyAlignment="1">
      <alignment vertical="top" wrapText="1"/>
    </xf>
    <xf numFmtId="0" fontId="4" fillId="0" borderId="0" xfId="0" applyFont="1"/>
    <xf numFmtId="165" fontId="1" fillId="0" borderId="1" xfId="0" applyNumberFormat="1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0" fontId="1" fillId="0" borderId="6" xfId="0" applyFont="1" applyBorder="1" applyAlignment="1">
      <alignment vertical="top" wrapText="1"/>
    </xf>
    <xf numFmtId="0" fontId="4" fillId="0" borderId="0" xfId="0" applyFont="1" applyBorder="1"/>
    <xf numFmtId="0" fontId="0" fillId="0" borderId="0" xfId="0" applyBorder="1" applyAlignment="1">
      <alignment horizontal="center"/>
    </xf>
    <xf numFmtId="0" fontId="0" fillId="2" borderId="1" xfId="0" applyFill="1" applyBorder="1" applyAlignment="1">
      <alignment horizontal="center"/>
    </xf>
    <xf numFmtId="1" fontId="2" fillId="2" borderId="4" xfId="0" applyNumberFormat="1" applyFont="1" applyFill="1" applyBorder="1" applyAlignment="1">
      <alignment vertical="top" wrapText="1"/>
    </xf>
    <xf numFmtId="1" fontId="2" fillId="2" borderId="6" xfId="0" applyNumberFormat="1" applyFont="1" applyFill="1" applyBorder="1" applyAlignment="1">
      <alignment vertical="top" wrapText="1"/>
    </xf>
    <xf numFmtId="0" fontId="0" fillId="2" borderId="6" xfId="0" applyFill="1" applyBorder="1" applyAlignment="1">
      <alignment wrapText="1"/>
    </xf>
    <xf numFmtId="0" fontId="0" fillId="2" borderId="1" xfId="0" applyFill="1" applyBorder="1" applyAlignment="1">
      <alignment wrapText="1"/>
    </xf>
    <xf numFmtId="165" fontId="0" fillId="2" borderId="1" xfId="0" applyNumberFormat="1" applyFill="1" applyBorder="1" applyAlignment="1">
      <alignment horizontal="center"/>
    </xf>
    <xf numFmtId="0" fontId="0" fillId="2" borderId="1" xfId="0" applyFill="1" applyBorder="1"/>
    <xf numFmtId="0" fontId="1" fillId="2" borderId="3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top" wrapText="1"/>
    </xf>
    <xf numFmtId="0" fontId="1" fillId="2" borderId="4" xfId="0" applyFont="1" applyFill="1" applyBorder="1" applyAlignment="1">
      <alignment vertical="top" wrapText="1"/>
    </xf>
    <xf numFmtId="0" fontId="1" fillId="2" borderId="6" xfId="0" applyFont="1" applyFill="1" applyBorder="1" applyAlignment="1">
      <alignment vertical="top" wrapText="1"/>
    </xf>
    <xf numFmtId="0" fontId="1" fillId="2" borderId="1" xfId="0" applyFont="1" applyFill="1" applyBorder="1" applyAlignment="1">
      <alignment vertical="top" wrapText="1"/>
    </xf>
    <xf numFmtId="165" fontId="1" fillId="2" borderId="1" xfId="0" applyNumberFormat="1" applyFont="1" applyFill="1" applyBorder="1" applyAlignment="1">
      <alignment vertical="top" wrapText="1"/>
    </xf>
    <xf numFmtId="1" fontId="2" fillId="2" borderId="5" xfId="0" applyNumberFormat="1" applyFont="1" applyFill="1" applyBorder="1" applyAlignment="1">
      <alignment vertical="top" wrapText="1"/>
    </xf>
    <xf numFmtId="0" fontId="1" fillId="2" borderId="6" xfId="0" applyFont="1" applyFill="1" applyBorder="1" applyAlignment="1">
      <alignment wrapText="1"/>
    </xf>
    <xf numFmtId="165" fontId="1" fillId="2" borderId="1" xfId="0" applyNumberFormat="1" applyFont="1" applyFill="1" applyBorder="1" applyAlignment="1">
      <alignment horizontal="center" vertical="top" wrapText="1"/>
    </xf>
    <xf numFmtId="0" fontId="0" fillId="2" borderId="1" xfId="0" applyFill="1" applyBorder="1" applyAlignment="1">
      <alignment horizontal="center" vertical="top" wrapText="1"/>
    </xf>
    <xf numFmtId="0" fontId="1" fillId="2" borderId="1" xfId="0" applyFont="1" applyFill="1" applyBorder="1" applyAlignment="1">
      <alignment wrapText="1"/>
    </xf>
    <xf numFmtId="0" fontId="6" fillId="2" borderId="1" xfId="0" applyFont="1" applyFill="1" applyBorder="1" applyAlignment="1">
      <alignment horizontal="center" vertical="top" wrapText="1"/>
    </xf>
    <xf numFmtId="0" fontId="7" fillId="2" borderId="1" xfId="0" applyFont="1" applyFill="1" applyBorder="1" applyAlignment="1">
      <alignment horizontal="center" vertical="top" wrapText="1"/>
    </xf>
    <xf numFmtId="1" fontId="8" fillId="2" borderId="5" xfId="0" applyNumberFormat="1" applyFont="1" applyFill="1" applyBorder="1" applyAlignment="1">
      <alignment vertical="top" wrapText="1"/>
    </xf>
    <xf numFmtId="1" fontId="8" fillId="2" borderId="6" xfId="0" applyNumberFormat="1" applyFont="1" applyFill="1" applyBorder="1" applyAlignment="1">
      <alignment vertical="top" wrapText="1"/>
    </xf>
    <xf numFmtId="0" fontId="7" fillId="2" borderId="6" xfId="0" applyFont="1" applyFill="1" applyBorder="1" applyAlignment="1">
      <alignment vertical="top" wrapText="1"/>
    </xf>
    <xf numFmtId="0" fontId="6" fillId="2" borderId="1" xfId="0" applyFont="1" applyFill="1" applyBorder="1"/>
    <xf numFmtId="165" fontId="7" fillId="2" borderId="1" xfId="0" applyNumberFormat="1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/>
    </xf>
    <xf numFmtId="0" fontId="6" fillId="2" borderId="6" xfId="0" applyFont="1" applyFill="1" applyBorder="1" applyAlignment="1">
      <alignment wrapText="1"/>
    </xf>
    <xf numFmtId="165" fontId="6" fillId="2" borderId="1" xfId="0" applyNumberFormat="1" applyFont="1" applyFill="1" applyBorder="1" applyAlignment="1">
      <alignment horizontal="center"/>
    </xf>
    <xf numFmtId="1" fontId="8" fillId="2" borderId="4" xfId="0" applyNumberFormat="1" applyFont="1" applyFill="1" applyBorder="1" applyAlignment="1">
      <alignment vertical="top" wrapText="1"/>
    </xf>
    <xf numFmtId="0" fontId="7" fillId="2" borderId="1" xfId="0" applyFont="1" applyFill="1" applyBorder="1" applyAlignment="1">
      <alignment vertical="top" wrapText="1"/>
    </xf>
    <xf numFmtId="0" fontId="6" fillId="2" borderId="1" xfId="0" applyFont="1" applyFill="1" applyBorder="1" applyAlignment="1">
      <alignment wrapText="1"/>
    </xf>
    <xf numFmtId="0" fontId="9" fillId="0" borderId="0" xfId="0" applyFont="1"/>
    <xf numFmtId="0" fontId="9" fillId="0" borderId="0" xfId="0" applyFont="1" applyBorder="1"/>
    <xf numFmtId="0" fontId="1" fillId="2" borderId="8" xfId="0" applyFont="1" applyFill="1" applyBorder="1" applyAlignment="1">
      <alignment horizontal="center" vertical="top" wrapText="1"/>
    </xf>
    <xf numFmtId="0" fontId="1" fillId="2" borderId="9" xfId="0" applyFont="1" applyFill="1" applyBorder="1" applyAlignment="1">
      <alignment horizontal="center" vertical="top" wrapText="1"/>
    </xf>
    <xf numFmtId="0" fontId="1" fillId="2" borderId="6" xfId="0" applyFont="1" applyFill="1" applyBorder="1" applyAlignment="1">
      <alignment horizontal="center" vertical="top" wrapText="1"/>
    </xf>
    <xf numFmtId="0" fontId="0" fillId="0" borderId="9" xfId="0" applyBorder="1" applyAlignment="1">
      <alignment horizontal="center"/>
    </xf>
    <xf numFmtId="0" fontId="0" fillId="0" borderId="6" xfId="0" applyBorder="1" applyAlignment="1">
      <alignment horizontal="center"/>
    </xf>
    <xf numFmtId="165" fontId="6" fillId="0" borderId="7" xfId="0" applyNumberFormat="1" applyFont="1" applyBorder="1" applyAlignment="1">
      <alignment horizontal="center"/>
    </xf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272"/>
  <sheetViews>
    <sheetView tabSelected="1" topLeftCell="A67" zoomScale="110" zoomScaleNormal="110" workbookViewId="0">
      <selection activeCell="C108" sqref="C108"/>
    </sheetView>
  </sheetViews>
  <sheetFormatPr defaultRowHeight="12.75"/>
  <cols>
    <col min="1" max="1" width="3.85546875" style="1" customWidth="1"/>
    <col min="2" max="2" width="13.7109375" style="1" customWidth="1"/>
    <col min="3" max="3" width="13" customWidth="1"/>
    <col min="4" max="4" width="3.85546875" style="5" customWidth="1"/>
    <col min="5" max="5" width="12.5703125" customWidth="1"/>
    <col min="6" max="6" width="13.85546875" customWidth="1"/>
    <col min="7" max="7" width="12.28515625" customWidth="1"/>
  </cols>
  <sheetData>
    <row r="1" spans="1:8">
      <c r="F1" t="s">
        <v>76</v>
      </c>
    </row>
    <row r="3" spans="1:8" ht="18">
      <c r="C3" s="9" t="s">
        <v>63</v>
      </c>
      <c r="D3" s="14"/>
      <c r="H3" s="1"/>
    </row>
    <row r="4" spans="1:8" ht="15.75">
      <c r="A4" s="6"/>
      <c r="B4" s="6"/>
      <c r="C4" s="7"/>
      <c r="D4" s="7"/>
      <c r="E4" s="7"/>
      <c r="F4" s="7"/>
      <c r="G4" s="8"/>
    </row>
    <row r="5" spans="1:8" ht="69" customHeight="1">
      <c r="A5" s="23" t="s">
        <v>53</v>
      </c>
      <c r="B5" s="24" t="s">
        <v>0</v>
      </c>
      <c r="C5" s="25" t="s">
        <v>75</v>
      </c>
      <c r="D5" s="26"/>
      <c r="E5" s="26" t="s">
        <v>2</v>
      </c>
      <c r="F5" s="27" t="s">
        <v>3</v>
      </c>
      <c r="G5" s="28" t="s">
        <v>54</v>
      </c>
    </row>
    <row r="6" spans="1:8" ht="20.25" customHeight="1">
      <c r="A6" s="49" t="s">
        <v>83</v>
      </c>
      <c r="B6" s="50"/>
      <c r="C6" s="50"/>
      <c r="D6" s="50"/>
      <c r="E6" s="50"/>
      <c r="F6" s="50"/>
      <c r="G6" s="51"/>
    </row>
    <row r="7" spans="1:8" ht="25.5">
      <c r="A7" s="24">
        <v>1</v>
      </c>
      <c r="B7" s="24">
        <v>4413001</v>
      </c>
      <c r="C7" s="29">
        <v>40101</v>
      </c>
      <c r="D7" s="18" t="s">
        <v>73</v>
      </c>
      <c r="E7" s="30" t="s">
        <v>28</v>
      </c>
      <c r="F7" s="20" t="s">
        <v>59</v>
      </c>
      <c r="G7" s="31">
        <v>1.325</v>
      </c>
    </row>
    <row r="8" spans="1:8" ht="25.5">
      <c r="A8" s="32">
        <f>A7+1</f>
        <v>2</v>
      </c>
      <c r="B8" s="24">
        <v>4413002</v>
      </c>
      <c r="C8" s="17">
        <v>40102</v>
      </c>
      <c r="D8" s="18" t="s">
        <v>73</v>
      </c>
      <c r="E8" s="30" t="s">
        <v>29</v>
      </c>
      <c r="F8" s="20" t="s">
        <v>59</v>
      </c>
      <c r="G8" s="31">
        <v>1.55</v>
      </c>
    </row>
    <row r="9" spans="1:8" ht="25.5">
      <c r="A9" s="32">
        <f t="shared" ref="A9:A72" si="0">A8+1</f>
        <v>3</v>
      </c>
      <c r="B9" s="24">
        <v>4413003</v>
      </c>
      <c r="C9" s="29">
        <v>40103</v>
      </c>
      <c r="D9" s="18" t="s">
        <v>73</v>
      </c>
      <c r="E9" s="26" t="s">
        <v>30</v>
      </c>
      <c r="F9" s="20" t="s">
        <v>59</v>
      </c>
      <c r="G9" s="31" t="s">
        <v>6</v>
      </c>
    </row>
    <row r="10" spans="1:8" ht="25.5">
      <c r="A10" s="32">
        <f t="shared" si="0"/>
        <v>4</v>
      </c>
      <c r="B10" s="24">
        <v>4413004</v>
      </c>
      <c r="C10" s="29">
        <v>40104</v>
      </c>
      <c r="D10" s="18" t="s">
        <v>73</v>
      </c>
      <c r="E10" s="26" t="s">
        <v>31</v>
      </c>
      <c r="F10" s="20" t="s">
        <v>59</v>
      </c>
      <c r="G10" s="31">
        <v>2.15</v>
      </c>
    </row>
    <row r="11" spans="1:8" ht="25.5">
      <c r="A11" s="32">
        <f t="shared" si="0"/>
        <v>5</v>
      </c>
      <c r="B11" s="16">
        <v>75</v>
      </c>
      <c r="C11" s="17">
        <v>40175</v>
      </c>
      <c r="D11" s="18" t="s">
        <v>73</v>
      </c>
      <c r="E11" s="19" t="s">
        <v>71</v>
      </c>
      <c r="F11" s="20" t="s">
        <v>59</v>
      </c>
      <c r="G11" s="21">
        <v>1.52</v>
      </c>
    </row>
    <row r="12" spans="1:8" ht="25.5">
      <c r="A12" s="32">
        <f t="shared" si="0"/>
        <v>6</v>
      </c>
      <c r="B12" s="16">
        <v>80</v>
      </c>
      <c r="C12" s="29">
        <v>40180</v>
      </c>
      <c r="D12" s="18" t="s">
        <v>73</v>
      </c>
      <c r="E12" s="19" t="s">
        <v>71</v>
      </c>
      <c r="F12" s="20" t="s">
        <v>59</v>
      </c>
      <c r="G12" s="21">
        <v>2.8</v>
      </c>
    </row>
    <row r="13" spans="1:8" ht="25.5">
      <c r="A13" s="32">
        <f t="shared" si="0"/>
        <v>7</v>
      </c>
      <c r="B13" s="16">
        <v>84</v>
      </c>
      <c r="C13" s="17">
        <v>40184</v>
      </c>
      <c r="D13" s="18" t="s">
        <v>73</v>
      </c>
      <c r="E13" s="19" t="s">
        <v>71</v>
      </c>
      <c r="F13" s="20" t="s">
        <v>59</v>
      </c>
      <c r="G13" s="21">
        <v>0.73</v>
      </c>
    </row>
    <row r="14" spans="1:8" ht="25.5">
      <c r="A14" s="32">
        <f t="shared" si="0"/>
        <v>8</v>
      </c>
      <c r="B14" s="24">
        <v>4413005</v>
      </c>
      <c r="C14" s="17">
        <v>40105</v>
      </c>
      <c r="D14" s="18" t="s">
        <v>73</v>
      </c>
      <c r="E14" s="26" t="s">
        <v>64</v>
      </c>
      <c r="F14" s="20" t="s">
        <v>60</v>
      </c>
      <c r="G14" s="31" t="s">
        <v>7</v>
      </c>
    </row>
    <row r="15" spans="1:8" ht="25.5">
      <c r="A15" s="32">
        <f t="shared" si="0"/>
        <v>9</v>
      </c>
      <c r="B15" s="16">
        <v>87</v>
      </c>
      <c r="C15" s="29">
        <v>40188</v>
      </c>
      <c r="D15" s="18" t="s">
        <v>73</v>
      </c>
      <c r="E15" s="19" t="s">
        <v>72</v>
      </c>
      <c r="F15" s="20" t="s">
        <v>60</v>
      </c>
      <c r="G15" s="21">
        <v>0.5</v>
      </c>
    </row>
    <row r="16" spans="1:8" ht="25.5">
      <c r="A16" s="32">
        <f t="shared" si="0"/>
        <v>10</v>
      </c>
      <c r="B16" s="16">
        <v>89</v>
      </c>
      <c r="C16" s="17">
        <v>40190</v>
      </c>
      <c r="D16" s="18" t="s">
        <v>73</v>
      </c>
      <c r="E16" s="19" t="s">
        <v>72</v>
      </c>
      <c r="F16" s="20" t="s">
        <v>60</v>
      </c>
      <c r="G16" s="21">
        <v>1.2</v>
      </c>
    </row>
    <row r="17" spans="1:7" ht="25.5">
      <c r="A17" s="32">
        <f t="shared" si="0"/>
        <v>11</v>
      </c>
      <c r="B17" s="16">
        <v>91</v>
      </c>
      <c r="C17" s="29">
        <v>40192</v>
      </c>
      <c r="D17" s="18" t="s">
        <v>73</v>
      </c>
      <c r="E17" s="19" t="s">
        <v>72</v>
      </c>
      <c r="F17" s="20" t="s">
        <v>60</v>
      </c>
      <c r="G17" s="21">
        <v>1.6850000000000001</v>
      </c>
    </row>
    <row r="18" spans="1:7" ht="25.5">
      <c r="A18" s="32">
        <f t="shared" si="0"/>
        <v>12</v>
      </c>
      <c r="B18" s="16">
        <v>92</v>
      </c>
      <c r="C18" s="17">
        <v>40193</v>
      </c>
      <c r="D18" s="18" t="s">
        <v>73</v>
      </c>
      <c r="E18" s="19" t="s">
        <v>72</v>
      </c>
      <c r="F18" s="20" t="s">
        <v>60</v>
      </c>
      <c r="G18" s="21">
        <v>1.7</v>
      </c>
    </row>
    <row r="19" spans="1:7" ht="25.5">
      <c r="A19" s="32">
        <f t="shared" si="0"/>
        <v>13</v>
      </c>
      <c r="B19" s="16">
        <v>93</v>
      </c>
      <c r="C19" s="29">
        <v>40194</v>
      </c>
      <c r="D19" s="18" t="s">
        <v>73</v>
      </c>
      <c r="E19" s="19" t="s">
        <v>72</v>
      </c>
      <c r="F19" s="20" t="s">
        <v>60</v>
      </c>
      <c r="G19" s="21">
        <v>1.7</v>
      </c>
    </row>
    <row r="20" spans="1:7" ht="25.5">
      <c r="A20" s="32">
        <f t="shared" si="0"/>
        <v>14</v>
      </c>
      <c r="B20" s="16">
        <v>94</v>
      </c>
      <c r="C20" s="17">
        <v>40195</v>
      </c>
      <c r="D20" s="18" t="s">
        <v>73</v>
      </c>
      <c r="E20" s="19" t="s">
        <v>72</v>
      </c>
      <c r="F20" s="20" t="s">
        <v>60</v>
      </c>
      <c r="G20" s="21">
        <v>1.45</v>
      </c>
    </row>
    <row r="21" spans="1:7" ht="25.5">
      <c r="A21" s="32">
        <f t="shared" si="0"/>
        <v>15</v>
      </c>
      <c r="B21" s="16">
        <v>97</v>
      </c>
      <c r="C21" s="29">
        <v>40198</v>
      </c>
      <c r="D21" s="18" t="s">
        <v>73</v>
      </c>
      <c r="E21" s="19" t="s">
        <v>72</v>
      </c>
      <c r="F21" s="20" t="s">
        <v>60</v>
      </c>
      <c r="G21" s="21">
        <v>1.37</v>
      </c>
    </row>
    <row r="22" spans="1:7" ht="25.5">
      <c r="A22" s="32">
        <f t="shared" si="0"/>
        <v>16</v>
      </c>
      <c r="B22" s="16">
        <v>98</v>
      </c>
      <c r="C22" s="17">
        <v>40199</v>
      </c>
      <c r="D22" s="18" t="s">
        <v>73</v>
      </c>
      <c r="E22" s="19" t="s">
        <v>72</v>
      </c>
      <c r="F22" s="20" t="s">
        <v>60</v>
      </c>
      <c r="G22" s="21">
        <v>2.65</v>
      </c>
    </row>
    <row r="23" spans="1:7" ht="63.75">
      <c r="A23" s="34">
        <f t="shared" si="0"/>
        <v>17</v>
      </c>
      <c r="B23" s="35">
        <v>4413007</v>
      </c>
      <c r="C23" s="36">
        <v>40107</v>
      </c>
      <c r="D23" s="37" t="s">
        <v>73</v>
      </c>
      <c r="E23" s="38" t="s">
        <v>32</v>
      </c>
      <c r="F23" s="39" t="s">
        <v>57</v>
      </c>
      <c r="G23" s="40" t="s">
        <v>77</v>
      </c>
    </row>
    <row r="24" spans="1:7" ht="25.5">
      <c r="A24" s="32">
        <f t="shared" si="0"/>
        <v>18</v>
      </c>
      <c r="B24" s="24">
        <v>4413008</v>
      </c>
      <c r="C24" s="17">
        <v>40108</v>
      </c>
      <c r="D24" s="18" t="s">
        <v>73</v>
      </c>
      <c r="E24" s="26" t="s">
        <v>33</v>
      </c>
      <c r="F24" s="22" t="s">
        <v>57</v>
      </c>
      <c r="G24" s="31" t="s">
        <v>9</v>
      </c>
    </row>
    <row r="25" spans="1:7" ht="25.5">
      <c r="A25" s="34">
        <f t="shared" si="0"/>
        <v>19</v>
      </c>
      <c r="B25" s="35">
        <v>4413009</v>
      </c>
      <c r="C25" s="36">
        <v>40109</v>
      </c>
      <c r="D25" s="37" t="s">
        <v>73</v>
      </c>
      <c r="E25" s="38" t="s">
        <v>34</v>
      </c>
      <c r="F25" s="39" t="s">
        <v>57</v>
      </c>
      <c r="G25" s="40" t="s">
        <v>10</v>
      </c>
    </row>
    <row r="26" spans="1:7" ht="25.5">
      <c r="A26" s="32">
        <f t="shared" si="0"/>
        <v>20</v>
      </c>
      <c r="B26" s="16">
        <v>189</v>
      </c>
      <c r="C26" s="17">
        <v>40294</v>
      </c>
      <c r="D26" s="18" t="s">
        <v>73</v>
      </c>
      <c r="E26" s="19" t="s">
        <v>66</v>
      </c>
      <c r="F26" s="22" t="s">
        <v>57</v>
      </c>
      <c r="G26" s="21">
        <v>1.415</v>
      </c>
    </row>
    <row r="27" spans="1:7" ht="25.5">
      <c r="A27" s="32">
        <f t="shared" si="0"/>
        <v>21</v>
      </c>
      <c r="B27" s="16">
        <v>190</v>
      </c>
      <c r="C27" s="29">
        <v>40295</v>
      </c>
      <c r="D27" s="18" t="s">
        <v>73</v>
      </c>
      <c r="E27" s="19" t="s">
        <v>66</v>
      </c>
      <c r="F27" s="22" t="s">
        <v>57</v>
      </c>
      <c r="G27" s="21">
        <v>0.30499999999999999</v>
      </c>
    </row>
    <row r="28" spans="1:7" ht="25.5">
      <c r="A28" s="32">
        <f t="shared" si="0"/>
        <v>22</v>
      </c>
      <c r="B28" s="16">
        <v>191</v>
      </c>
      <c r="C28" s="17">
        <v>40296</v>
      </c>
      <c r="D28" s="18" t="s">
        <v>73</v>
      </c>
      <c r="E28" s="19" t="s">
        <v>66</v>
      </c>
      <c r="F28" s="22" t="s">
        <v>57</v>
      </c>
      <c r="G28" s="21">
        <v>0.45</v>
      </c>
    </row>
    <row r="29" spans="1:7" ht="25.5">
      <c r="A29" s="32">
        <f t="shared" si="0"/>
        <v>23</v>
      </c>
      <c r="B29" s="16">
        <v>195</v>
      </c>
      <c r="C29" s="29">
        <v>40300</v>
      </c>
      <c r="D29" s="18" t="s">
        <v>73</v>
      </c>
      <c r="E29" s="19" t="s">
        <v>66</v>
      </c>
      <c r="F29" s="22" t="s">
        <v>57</v>
      </c>
      <c r="G29" s="21">
        <v>0.38</v>
      </c>
    </row>
    <row r="30" spans="1:7" ht="25.5">
      <c r="A30" s="32">
        <f t="shared" si="0"/>
        <v>24</v>
      </c>
      <c r="B30" s="16">
        <v>196</v>
      </c>
      <c r="C30" s="17">
        <v>40301</v>
      </c>
      <c r="D30" s="18" t="s">
        <v>73</v>
      </c>
      <c r="E30" s="19" t="s">
        <v>66</v>
      </c>
      <c r="F30" s="22" t="s">
        <v>57</v>
      </c>
      <c r="G30" s="21">
        <v>0.16500000000000001</v>
      </c>
    </row>
    <row r="31" spans="1:7" ht="25.5">
      <c r="A31" s="32">
        <f t="shared" si="0"/>
        <v>25</v>
      </c>
      <c r="B31" s="16">
        <v>197</v>
      </c>
      <c r="C31" s="29">
        <v>40302</v>
      </c>
      <c r="D31" s="18" t="s">
        <v>73</v>
      </c>
      <c r="E31" s="19" t="s">
        <v>66</v>
      </c>
      <c r="F31" s="22" t="s">
        <v>57</v>
      </c>
      <c r="G31" s="21">
        <v>0.25</v>
      </c>
    </row>
    <row r="32" spans="1:7" ht="25.5">
      <c r="A32" s="32">
        <f t="shared" si="0"/>
        <v>26</v>
      </c>
      <c r="B32" s="16">
        <v>200</v>
      </c>
      <c r="C32" s="17">
        <v>40305</v>
      </c>
      <c r="D32" s="18" t="s">
        <v>73</v>
      </c>
      <c r="E32" s="19" t="s">
        <v>66</v>
      </c>
      <c r="F32" s="22" t="s">
        <v>57</v>
      </c>
      <c r="G32" s="21">
        <v>0.7</v>
      </c>
    </row>
    <row r="33" spans="1:7" ht="25.5">
      <c r="A33" s="32">
        <f t="shared" si="0"/>
        <v>27</v>
      </c>
      <c r="B33" s="16">
        <v>201</v>
      </c>
      <c r="C33" s="29">
        <v>40306</v>
      </c>
      <c r="D33" s="18" t="s">
        <v>73</v>
      </c>
      <c r="E33" s="19" t="s">
        <v>66</v>
      </c>
      <c r="F33" s="22" t="s">
        <v>57</v>
      </c>
      <c r="G33" s="21">
        <v>0.47499999999999998</v>
      </c>
    </row>
    <row r="34" spans="1:7" ht="25.5">
      <c r="A34" s="32">
        <f t="shared" si="0"/>
        <v>28</v>
      </c>
      <c r="B34" s="16">
        <v>202</v>
      </c>
      <c r="C34" s="17">
        <v>40307</v>
      </c>
      <c r="D34" s="18" t="s">
        <v>73</v>
      </c>
      <c r="E34" s="19" t="s">
        <v>66</v>
      </c>
      <c r="F34" s="22" t="s">
        <v>57</v>
      </c>
      <c r="G34" s="21">
        <v>0.53</v>
      </c>
    </row>
    <row r="35" spans="1:7" ht="25.5">
      <c r="A35" s="32">
        <f t="shared" si="0"/>
        <v>29</v>
      </c>
      <c r="B35" s="16">
        <v>203</v>
      </c>
      <c r="C35" s="29">
        <v>40308</v>
      </c>
      <c r="D35" s="18" t="s">
        <v>73</v>
      </c>
      <c r="E35" s="19" t="s">
        <v>66</v>
      </c>
      <c r="F35" s="22" t="s">
        <v>57</v>
      </c>
      <c r="G35" s="21">
        <v>7.4999999999999997E-2</v>
      </c>
    </row>
    <row r="36" spans="1:7" ht="25.5">
      <c r="A36" s="34">
        <f t="shared" si="0"/>
        <v>30</v>
      </c>
      <c r="B36" s="41">
        <v>204</v>
      </c>
      <c r="C36" s="36">
        <v>40309</v>
      </c>
      <c r="D36" s="37" t="s">
        <v>73</v>
      </c>
      <c r="E36" s="42" t="s">
        <v>66</v>
      </c>
      <c r="F36" s="39" t="s">
        <v>57</v>
      </c>
      <c r="G36" s="43">
        <v>0.21</v>
      </c>
    </row>
    <row r="37" spans="1:7" ht="25.5">
      <c r="A37" s="32">
        <f t="shared" si="0"/>
        <v>31</v>
      </c>
      <c r="B37" s="16">
        <v>205</v>
      </c>
      <c r="C37" s="17">
        <v>40310</v>
      </c>
      <c r="D37" s="18" t="s">
        <v>73</v>
      </c>
      <c r="E37" s="19" t="s">
        <v>66</v>
      </c>
      <c r="F37" s="22" t="s">
        <v>57</v>
      </c>
      <c r="G37" s="21">
        <v>0.15</v>
      </c>
    </row>
    <row r="38" spans="1:7" ht="25.5">
      <c r="A38" s="32">
        <f t="shared" si="0"/>
        <v>32</v>
      </c>
      <c r="B38" s="16">
        <v>206</v>
      </c>
      <c r="C38" s="29">
        <v>40311</v>
      </c>
      <c r="D38" s="18" t="s">
        <v>73</v>
      </c>
      <c r="E38" s="19" t="s">
        <v>66</v>
      </c>
      <c r="F38" s="22" t="s">
        <v>57</v>
      </c>
      <c r="G38" s="21">
        <v>0.19</v>
      </c>
    </row>
    <row r="39" spans="1:7" ht="25.5">
      <c r="A39" s="34">
        <f t="shared" si="0"/>
        <v>33</v>
      </c>
      <c r="B39" s="41">
        <v>207</v>
      </c>
      <c r="C39" s="44">
        <v>40312</v>
      </c>
      <c r="D39" s="37" t="s">
        <v>73</v>
      </c>
      <c r="E39" s="42" t="s">
        <v>66</v>
      </c>
      <c r="F39" s="39" t="s">
        <v>57</v>
      </c>
      <c r="G39" s="43">
        <v>0.67</v>
      </c>
    </row>
    <row r="40" spans="1:7" ht="25.5">
      <c r="A40" s="32">
        <f t="shared" si="0"/>
        <v>34</v>
      </c>
      <c r="B40" s="16">
        <v>208</v>
      </c>
      <c r="C40" s="17">
        <v>40313</v>
      </c>
      <c r="D40" s="18" t="s">
        <v>73</v>
      </c>
      <c r="E40" s="19" t="s">
        <v>66</v>
      </c>
      <c r="F40" s="22" t="s">
        <v>57</v>
      </c>
      <c r="G40" s="21">
        <v>0.125</v>
      </c>
    </row>
    <row r="41" spans="1:7" ht="25.5">
      <c r="A41" s="32">
        <f t="shared" si="0"/>
        <v>35</v>
      </c>
      <c r="B41" s="16">
        <v>209</v>
      </c>
      <c r="C41" s="29">
        <v>40314</v>
      </c>
      <c r="D41" s="18" t="s">
        <v>73</v>
      </c>
      <c r="E41" s="19" t="s">
        <v>66</v>
      </c>
      <c r="F41" s="22" t="s">
        <v>57</v>
      </c>
      <c r="G41" s="21">
        <v>0.22500000000000001</v>
      </c>
    </row>
    <row r="42" spans="1:7" ht="25.5">
      <c r="A42" s="32">
        <f t="shared" si="0"/>
        <v>36</v>
      </c>
      <c r="B42" s="16">
        <v>210</v>
      </c>
      <c r="C42" s="17">
        <v>40315</v>
      </c>
      <c r="D42" s="18" t="s">
        <v>73</v>
      </c>
      <c r="E42" s="19" t="s">
        <v>66</v>
      </c>
      <c r="F42" s="22" t="s">
        <v>57</v>
      </c>
      <c r="G42" s="21">
        <v>0.215</v>
      </c>
    </row>
    <row r="43" spans="1:7" ht="25.5">
      <c r="A43" s="32">
        <f t="shared" si="0"/>
        <v>37</v>
      </c>
      <c r="B43" s="16">
        <v>211</v>
      </c>
      <c r="C43" s="29">
        <v>40316</v>
      </c>
      <c r="D43" s="18" t="s">
        <v>73</v>
      </c>
      <c r="E43" s="19" t="s">
        <v>66</v>
      </c>
      <c r="F43" s="22" t="s">
        <v>57</v>
      </c>
      <c r="G43" s="21">
        <v>0.115</v>
      </c>
    </row>
    <row r="44" spans="1:7" ht="25.5">
      <c r="A44" s="32">
        <f t="shared" si="0"/>
        <v>38</v>
      </c>
      <c r="B44" s="16">
        <v>212</v>
      </c>
      <c r="C44" s="17">
        <v>40317</v>
      </c>
      <c r="D44" s="18" t="s">
        <v>73</v>
      </c>
      <c r="E44" s="19" t="s">
        <v>66</v>
      </c>
      <c r="F44" s="22" t="s">
        <v>57</v>
      </c>
      <c r="G44" s="21">
        <v>0.1</v>
      </c>
    </row>
    <row r="45" spans="1:7" ht="25.5">
      <c r="A45" s="32">
        <f t="shared" si="0"/>
        <v>39</v>
      </c>
      <c r="B45" s="16">
        <v>213</v>
      </c>
      <c r="C45" s="29">
        <v>40318</v>
      </c>
      <c r="D45" s="18" t="s">
        <v>73</v>
      </c>
      <c r="E45" s="19" t="s">
        <v>66</v>
      </c>
      <c r="F45" s="22" t="s">
        <v>57</v>
      </c>
      <c r="G45" s="21">
        <v>0.13</v>
      </c>
    </row>
    <row r="46" spans="1:7" ht="25.5">
      <c r="A46" s="32">
        <f t="shared" si="0"/>
        <v>40</v>
      </c>
      <c r="B46" s="16">
        <v>214</v>
      </c>
      <c r="C46" s="17">
        <v>40319</v>
      </c>
      <c r="D46" s="18" t="s">
        <v>73</v>
      </c>
      <c r="E46" s="19" t="s">
        <v>66</v>
      </c>
      <c r="F46" s="22" t="s">
        <v>57</v>
      </c>
      <c r="G46" s="21">
        <v>0.91500000000000004</v>
      </c>
    </row>
    <row r="47" spans="1:7" ht="25.5">
      <c r="A47" s="32">
        <f t="shared" si="0"/>
        <v>41</v>
      </c>
      <c r="B47" s="16">
        <v>215</v>
      </c>
      <c r="C47" s="29">
        <v>40320</v>
      </c>
      <c r="D47" s="18" t="s">
        <v>73</v>
      </c>
      <c r="E47" s="19" t="s">
        <v>66</v>
      </c>
      <c r="F47" s="22" t="s">
        <v>57</v>
      </c>
      <c r="G47" s="21">
        <v>0.22500000000000001</v>
      </c>
    </row>
    <row r="48" spans="1:7" ht="25.5">
      <c r="A48" s="32">
        <f t="shared" si="0"/>
        <v>42</v>
      </c>
      <c r="B48" s="24">
        <v>4413010</v>
      </c>
      <c r="C48" s="29">
        <v>40110</v>
      </c>
      <c r="D48" s="18" t="s">
        <v>73</v>
      </c>
      <c r="E48" s="26" t="s">
        <v>35</v>
      </c>
      <c r="F48" s="20" t="s">
        <v>56</v>
      </c>
      <c r="G48" s="31" t="s">
        <v>11</v>
      </c>
    </row>
    <row r="49" spans="1:7" ht="25.5">
      <c r="A49" s="32">
        <f t="shared" si="0"/>
        <v>43</v>
      </c>
      <c r="B49" s="16">
        <v>173</v>
      </c>
      <c r="C49" s="17">
        <v>40278</v>
      </c>
      <c r="D49" s="18" t="s">
        <v>73</v>
      </c>
      <c r="E49" s="19" t="s">
        <v>67</v>
      </c>
      <c r="F49" s="20" t="s">
        <v>56</v>
      </c>
      <c r="G49" s="21">
        <v>0.63500000000000001</v>
      </c>
    </row>
    <row r="50" spans="1:7" ht="25.5">
      <c r="A50" s="32">
        <f t="shared" si="0"/>
        <v>44</v>
      </c>
      <c r="B50" s="16">
        <v>176</v>
      </c>
      <c r="C50" s="17">
        <v>40281</v>
      </c>
      <c r="D50" s="18" t="s">
        <v>73</v>
      </c>
      <c r="E50" s="19" t="s">
        <v>67</v>
      </c>
      <c r="F50" s="20" t="s">
        <v>56</v>
      </c>
      <c r="G50" s="21">
        <v>2.2400000000000002</v>
      </c>
    </row>
    <row r="51" spans="1:7" ht="25.5">
      <c r="A51" s="32">
        <f t="shared" si="0"/>
        <v>45</v>
      </c>
      <c r="B51" s="16">
        <v>178</v>
      </c>
      <c r="C51" s="29">
        <v>40283</v>
      </c>
      <c r="D51" s="18" t="s">
        <v>73</v>
      </c>
      <c r="E51" s="19" t="s">
        <v>67</v>
      </c>
      <c r="F51" s="20" t="s">
        <v>56</v>
      </c>
      <c r="G51" s="21">
        <v>0.435</v>
      </c>
    </row>
    <row r="52" spans="1:7" ht="25.5">
      <c r="A52" s="32">
        <f t="shared" si="0"/>
        <v>46</v>
      </c>
      <c r="B52" s="24">
        <v>4413011</v>
      </c>
      <c r="C52" s="29">
        <v>40111</v>
      </c>
      <c r="D52" s="18" t="s">
        <v>73</v>
      </c>
      <c r="E52" s="26" t="s">
        <v>36</v>
      </c>
      <c r="F52" s="20" t="s">
        <v>55</v>
      </c>
      <c r="G52" s="31" t="s">
        <v>12</v>
      </c>
    </row>
    <row r="53" spans="1:7" ht="25.5">
      <c r="A53" s="32">
        <f t="shared" si="0"/>
        <v>47</v>
      </c>
      <c r="B53" s="16">
        <v>152</v>
      </c>
      <c r="C53" s="17">
        <v>40257</v>
      </c>
      <c r="D53" s="18" t="s">
        <v>73</v>
      </c>
      <c r="E53" s="19" t="s">
        <v>68</v>
      </c>
      <c r="F53" s="20" t="s">
        <v>55</v>
      </c>
      <c r="G53" s="21">
        <v>1</v>
      </c>
    </row>
    <row r="54" spans="1:7" ht="25.5">
      <c r="A54" s="32">
        <f t="shared" si="0"/>
        <v>48</v>
      </c>
      <c r="B54" s="16">
        <v>153</v>
      </c>
      <c r="C54" s="29">
        <v>40258</v>
      </c>
      <c r="D54" s="18" t="s">
        <v>73</v>
      </c>
      <c r="E54" s="19" t="s">
        <v>68</v>
      </c>
      <c r="F54" s="20" t="s">
        <v>55</v>
      </c>
      <c r="G54" s="21">
        <v>0.2</v>
      </c>
    </row>
    <row r="55" spans="1:7" ht="25.5">
      <c r="A55" s="32">
        <f t="shared" si="0"/>
        <v>49</v>
      </c>
      <c r="B55" s="16">
        <v>155</v>
      </c>
      <c r="C55" s="17">
        <v>40260</v>
      </c>
      <c r="D55" s="18" t="s">
        <v>73</v>
      </c>
      <c r="E55" s="19" t="s">
        <v>68</v>
      </c>
      <c r="F55" s="20" t="s">
        <v>55</v>
      </c>
      <c r="G55" s="21">
        <v>0.45</v>
      </c>
    </row>
    <row r="56" spans="1:7" ht="25.5">
      <c r="A56" s="32">
        <f t="shared" si="0"/>
        <v>50</v>
      </c>
      <c r="B56" s="16">
        <v>156</v>
      </c>
      <c r="C56" s="17">
        <v>40261</v>
      </c>
      <c r="D56" s="18" t="s">
        <v>73</v>
      </c>
      <c r="E56" s="19" t="s">
        <v>68</v>
      </c>
      <c r="F56" s="20" t="s">
        <v>55</v>
      </c>
      <c r="G56" s="21">
        <v>0.16</v>
      </c>
    </row>
    <row r="57" spans="1:7" ht="25.5">
      <c r="A57" s="32">
        <f t="shared" si="0"/>
        <v>51</v>
      </c>
      <c r="B57" s="16">
        <v>157</v>
      </c>
      <c r="C57" s="29">
        <v>40262</v>
      </c>
      <c r="D57" s="18" t="s">
        <v>73</v>
      </c>
      <c r="E57" s="19" t="s">
        <v>68</v>
      </c>
      <c r="F57" s="20" t="s">
        <v>55</v>
      </c>
      <c r="G57" s="21">
        <v>0.09</v>
      </c>
    </row>
    <row r="58" spans="1:7" ht="25.5">
      <c r="A58" s="32">
        <f t="shared" si="0"/>
        <v>52</v>
      </c>
      <c r="B58" s="16">
        <v>158</v>
      </c>
      <c r="C58" s="17">
        <v>40263</v>
      </c>
      <c r="D58" s="18" t="s">
        <v>73</v>
      </c>
      <c r="E58" s="19" t="s">
        <v>68</v>
      </c>
      <c r="F58" s="20" t="s">
        <v>55</v>
      </c>
      <c r="G58" s="21">
        <v>0.22500000000000001</v>
      </c>
    </row>
    <row r="59" spans="1:7" ht="25.5">
      <c r="A59" s="32">
        <f t="shared" si="0"/>
        <v>53</v>
      </c>
      <c r="B59" s="16">
        <v>159</v>
      </c>
      <c r="C59" s="29">
        <v>40264</v>
      </c>
      <c r="D59" s="18" t="s">
        <v>73</v>
      </c>
      <c r="E59" s="19" t="s">
        <v>68</v>
      </c>
      <c r="F59" s="20" t="s">
        <v>55</v>
      </c>
      <c r="G59" s="21">
        <v>0.28000000000000003</v>
      </c>
    </row>
    <row r="60" spans="1:7" ht="25.5">
      <c r="A60" s="32">
        <f t="shared" si="0"/>
        <v>54</v>
      </c>
      <c r="B60" s="16">
        <v>160</v>
      </c>
      <c r="C60" s="17">
        <v>40265</v>
      </c>
      <c r="D60" s="18" t="s">
        <v>73</v>
      </c>
      <c r="E60" s="19" t="s">
        <v>68</v>
      </c>
      <c r="F60" s="20" t="s">
        <v>55</v>
      </c>
      <c r="G60" s="21">
        <v>0.27</v>
      </c>
    </row>
    <row r="61" spans="1:7" ht="25.5">
      <c r="A61" s="32">
        <f t="shared" si="0"/>
        <v>55</v>
      </c>
      <c r="B61" s="16">
        <v>161</v>
      </c>
      <c r="C61" s="29">
        <v>40266</v>
      </c>
      <c r="D61" s="18" t="s">
        <v>73</v>
      </c>
      <c r="E61" s="19" t="s">
        <v>68</v>
      </c>
      <c r="F61" s="20" t="s">
        <v>55</v>
      </c>
      <c r="G61" s="21">
        <v>0.65500000000000003</v>
      </c>
    </row>
    <row r="62" spans="1:7" ht="25.5">
      <c r="A62" s="32">
        <f t="shared" si="0"/>
        <v>56</v>
      </c>
      <c r="B62" s="16">
        <v>162</v>
      </c>
      <c r="C62" s="17">
        <v>40267</v>
      </c>
      <c r="D62" s="18" t="s">
        <v>73</v>
      </c>
      <c r="E62" s="19" t="s">
        <v>68</v>
      </c>
      <c r="F62" s="20" t="s">
        <v>55</v>
      </c>
      <c r="G62" s="21">
        <v>0.35</v>
      </c>
    </row>
    <row r="63" spans="1:7" ht="25.5">
      <c r="A63" s="32">
        <f t="shared" si="0"/>
        <v>57</v>
      </c>
      <c r="B63" s="16">
        <v>163</v>
      </c>
      <c r="C63" s="29">
        <v>40268</v>
      </c>
      <c r="D63" s="18" t="s">
        <v>73</v>
      </c>
      <c r="E63" s="19" t="s">
        <v>68</v>
      </c>
      <c r="F63" s="20" t="s">
        <v>55</v>
      </c>
      <c r="G63" s="21">
        <v>0.35</v>
      </c>
    </row>
    <row r="64" spans="1:7" ht="25.5">
      <c r="A64" s="32">
        <f t="shared" si="0"/>
        <v>58</v>
      </c>
      <c r="B64" s="16">
        <v>166</v>
      </c>
      <c r="C64" s="17">
        <v>40271</v>
      </c>
      <c r="D64" s="18" t="s">
        <v>73</v>
      </c>
      <c r="E64" s="19" t="s">
        <v>68</v>
      </c>
      <c r="F64" s="20" t="s">
        <v>55</v>
      </c>
      <c r="G64" s="21">
        <v>0.35</v>
      </c>
    </row>
    <row r="65" spans="1:7" ht="25.5">
      <c r="A65" s="32">
        <f t="shared" si="0"/>
        <v>59</v>
      </c>
      <c r="B65" s="16">
        <v>167</v>
      </c>
      <c r="C65" s="29">
        <v>40272</v>
      </c>
      <c r="D65" s="18" t="s">
        <v>73</v>
      </c>
      <c r="E65" s="19" t="s">
        <v>68</v>
      </c>
      <c r="F65" s="20" t="s">
        <v>55</v>
      </c>
      <c r="G65" s="21">
        <v>0.86499999999999999</v>
      </c>
    </row>
    <row r="66" spans="1:7" ht="25.5">
      <c r="A66" s="32">
        <f t="shared" si="0"/>
        <v>60</v>
      </c>
      <c r="B66" s="16">
        <v>168</v>
      </c>
      <c r="C66" s="29">
        <v>40273</v>
      </c>
      <c r="D66" s="18" t="s">
        <v>73</v>
      </c>
      <c r="E66" s="19" t="s">
        <v>68</v>
      </c>
      <c r="F66" s="20" t="s">
        <v>55</v>
      </c>
      <c r="G66" s="21">
        <v>0.58499999999999996</v>
      </c>
    </row>
    <row r="67" spans="1:7" ht="25.5">
      <c r="A67" s="32">
        <f t="shared" si="0"/>
        <v>61</v>
      </c>
      <c r="B67" s="16">
        <v>169</v>
      </c>
      <c r="C67" s="17">
        <v>40274</v>
      </c>
      <c r="D67" s="18" t="s">
        <v>73</v>
      </c>
      <c r="E67" s="19" t="s">
        <v>68</v>
      </c>
      <c r="F67" s="20" t="s">
        <v>55</v>
      </c>
      <c r="G67" s="21">
        <v>0.28499999999999998</v>
      </c>
    </row>
    <row r="68" spans="1:7" ht="25.5">
      <c r="A68" s="32">
        <f t="shared" si="0"/>
        <v>62</v>
      </c>
      <c r="B68" s="16">
        <v>170</v>
      </c>
      <c r="C68" s="17">
        <v>40275</v>
      </c>
      <c r="D68" s="18" t="s">
        <v>73</v>
      </c>
      <c r="E68" s="19" t="s">
        <v>68</v>
      </c>
      <c r="F68" s="20" t="s">
        <v>55</v>
      </c>
      <c r="G68" s="21">
        <v>0.4</v>
      </c>
    </row>
    <row r="69" spans="1:7" ht="25.5">
      <c r="A69" s="32">
        <f t="shared" si="0"/>
        <v>63</v>
      </c>
      <c r="B69" s="16">
        <v>171</v>
      </c>
      <c r="C69" s="29">
        <v>40276</v>
      </c>
      <c r="D69" s="18" t="s">
        <v>73</v>
      </c>
      <c r="E69" s="19" t="s">
        <v>68</v>
      </c>
      <c r="F69" s="20" t="s">
        <v>55</v>
      </c>
      <c r="G69" s="21">
        <v>0.53</v>
      </c>
    </row>
    <row r="70" spans="1:7" ht="25.5">
      <c r="A70" s="32">
        <f t="shared" si="0"/>
        <v>64</v>
      </c>
      <c r="B70" s="16">
        <v>172</v>
      </c>
      <c r="C70" s="17">
        <v>40277</v>
      </c>
      <c r="D70" s="18" t="s">
        <v>73</v>
      </c>
      <c r="E70" s="19" t="s">
        <v>68</v>
      </c>
      <c r="F70" s="20" t="s">
        <v>55</v>
      </c>
      <c r="G70" s="21">
        <v>0.57499999999999996</v>
      </c>
    </row>
    <row r="71" spans="1:7" ht="38.25">
      <c r="A71" s="34">
        <f t="shared" si="0"/>
        <v>65</v>
      </c>
      <c r="B71" s="35">
        <v>4413012</v>
      </c>
      <c r="C71" s="36">
        <v>40112</v>
      </c>
      <c r="D71" s="37" t="s">
        <v>73</v>
      </c>
      <c r="E71" s="38" t="s">
        <v>37</v>
      </c>
      <c r="F71" s="45" t="s">
        <v>51</v>
      </c>
      <c r="G71" s="40" t="s">
        <v>13</v>
      </c>
    </row>
    <row r="72" spans="1:7" ht="25.5">
      <c r="A72" s="32">
        <f t="shared" si="0"/>
        <v>66</v>
      </c>
      <c r="B72" s="24">
        <v>4413017</v>
      </c>
      <c r="C72" s="17">
        <v>40117</v>
      </c>
      <c r="D72" s="18" t="s">
        <v>73</v>
      </c>
      <c r="E72" s="26" t="s">
        <v>41</v>
      </c>
      <c r="F72" s="20" t="s">
        <v>62</v>
      </c>
      <c r="G72" s="31" t="s">
        <v>18</v>
      </c>
    </row>
    <row r="73" spans="1:7" ht="38.25">
      <c r="A73" s="34">
        <f t="shared" ref="A73:A122" si="1">A72+1</f>
        <v>67</v>
      </c>
      <c r="B73" s="35">
        <v>4413018</v>
      </c>
      <c r="C73" s="36">
        <v>40118</v>
      </c>
      <c r="D73" s="37" t="s">
        <v>73</v>
      </c>
      <c r="E73" s="38" t="s">
        <v>42</v>
      </c>
      <c r="F73" s="46" t="s">
        <v>62</v>
      </c>
      <c r="G73" s="40" t="s">
        <v>18</v>
      </c>
    </row>
    <row r="74" spans="1:7" ht="25.5">
      <c r="A74" s="34">
        <f t="shared" si="1"/>
        <v>68</v>
      </c>
      <c r="B74" s="35">
        <v>4413019</v>
      </c>
      <c r="C74" s="44">
        <v>40119</v>
      </c>
      <c r="D74" s="37" t="s">
        <v>73</v>
      </c>
      <c r="E74" s="38" t="s">
        <v>43</v>
      </c>
      <c r="F74" s="46" t="s">
        <v>62</v>
      </c>
      <c r="G74" s="40" t="s">
        <v>19</v>
      </c>
    </row>
    <row r="75" spans="1:7" ht="38.25">
      <c r="A75" s="32">
        <f t="shared" si="1"/>
        <v>69</v>
      </c>
      <c r="B75" s="24">
        <v>4413020</v>
      </c>
      <c r="C75" s="29">
        <v>40120</v>
      </c>
      <c r="D75" s="18" t="s">
        <v>73</v>
      </c>
      <c r="E75" s="26" t="s">
        <v>44</v>
      </c>
      <c r="F75" s="20" t="s">
        <v>62</v>
      </c>
      <c r="G75" s="31" t="s">
        <v>20</v>
      </c>
    </row>
    <row r="76" spans="1:7" ht="25.5">
      <c r="A76" s="32">
        <f t="shared" si="1"/>
        <v>70</v>
      </c>
      <c r="B76" s="24">
        <v>4413021</v>
      </c>
      <c r="C76" s="17">
        <v>40121</v>
      </c>
      <c r="D76" s="18" t="s">
        <v>73</v>
      </c>
      <c r="E76" s="26" t="s">
        <v>45</v>
      </c>
      <c r="F76" s="20" t="s">
        <v>62</v>
      </c>
      <c r="G76" s="31" t="s">
        <v>21</v>
      </c>
    </row>
    <row r="77" spans="1:7" ht="25.5">
      <c r="A77" s="32">
        <f t="shared" si="1"/>
        <v>71</v>
      </c>
      <c r="B77" s="24">
        <v>4413022</v>
      </c>
      <c r="C77" s="29">
        <v>40122</v>
      </c>
      <c r="D77" s="18" t="s">
        <v>73</v>
      </c>
      <c r="E77" s="26" t="s">
        <v>46</v>
      </c>
      <c r="F77" s="20" t="s">
        <v>62</v>
      </c>
      <c r="G77" s="31" t="s">
        <v>22</v>
      </c>
    </row>
    <row r="78" spans="1:7" ht="25.5">
      <c r="A78" s="32">
        <f t="shared" si="1"/>
        <v>72</v>
      </c>
      <c r="B78" s="24">
        <v>4413023</v>
      </c>
      <c r="C78" s="17">
        <v>40123</v>
      </c>
      <c r="D78" s="18" t="s">
        <v>73</v>
      </c>
      <c r="E78" s="26" t="s">
        <v>47</v>
      </c>
      <c r="F78" s="20" t="s">
        <v>62</v>
      </c>
      <c r="G78" s="31" t="s">
        <v>23</v>
      </c>
    </row>
    <row r="79" spans="1:7" ht="25.5">
      <c r="A79" s="32">
        <f t="shared" si="1"/>
        <v>73</v>
      </c>
      <c r="B79" s="24">
        <v>4413024</v>
      </c>
      <c r="C79" s="29">
        <v>40124</v>
      </c>
      <c r="D79" s="18" t="s">
        <v>73</v>
      </c>
      <c r="E79" s="26" t="s">
        <v>48</v>
      </c>
      <c r="F79" s="20" t="s">
        <v>62</v>
      </c>
      <c r="G79" s="31" t="s">
        <v>24</v>
      </c>
    </row>
    <row r="80" spans="1:7" ht="38.25">
      <c r="A80" s="34">
        <f t="shared" si="1"/>
        <v>74</v>
      </c>
      <c r="B80" s="35">
        <v>4413025</v>
      </c>
      <c r="C80" s="44">
        <v>40125</v>
      </c>
      <c r="D80" s="37" t="s">
        <v>73</v>
      </c>
      <c r="E80" s="38" t="s">
        <v>49</v>
      </c>
      <c r="F80" s="46" t="s">
        <v>62</v>
      </c>
      <c r="G80" s="40" t="s">
        <v>25</v>
      </c>
    </row>
    <row r="81" spans="1:7" ht="25.5">
      <c r="A81" s="32">
        <f t="shared" si="1"/>
        <v>75</v>
      </c>
      <c r="B81" s="16">
        <v>122</v>
      </c>
      <c r="C81" s="29">
        <v>40223</v>
      </c>
      <c r="D81" s="18" t="s">
        <v>73</v>
      </c>
      <c r="E81" s="19" t="s">
        <v>69</v>
      </c>
      <c r="F81" s="20" t="s">
        <v>62</v>
      </c>
      <c r="G81" s="21">
        <v>1.6</v>
      </c>
    </row>
    <row r="82" spans="1:7" ht="25.5">
      <c r="A82" s="32">
        <f t="shared" si="1"/>
        <v>76</v>
      </c>
      <c r="B82" s="16">
        <v>123</v>
      </c>
      <c r="C82" s="17">
        <v>40224</v>
      </c>
      <c r="D82" s="18" t="s">
        <v>73</v>
      </c>
      <c r="E82" s="19" t="s">
        <v>69</v>
      </c>
      <c r="F82" s="20" t="s">
        <v>62</v>
      </c>
      <c r="G82" s="21">
        <v>0.5</v>
      </c>
    </row>
    <row r="83" spans="1:7" ht="25.5">
      <c r="A83" s="32">
        <f t="shared" si="1"/>
        <v>77</v>
      </c>
      <c r="B83" s="16">
        <v>124</v>
      </c>
      <c r="C83" s="29">
        <v>40225</v>
      </c>
      <c r="D83" s="18" t="s">
        <v>73</v>
      </c>
      <c r="E83" s="19" t="s">
        <v>69</v>
      </c>
      <c r="F83" s="20" t="s">
        <v>62</v>
      </c>
      <c r="G83" s="21">
        <v>1.2549999999999999</v>
      </c>
    </row>
    <row r="84" spans="1:7" ht="25.5">
      <c r="A84" s="32">
        <f t="shared" si="1"/>
        <v>78</v>
      </c>
      <c r="B84" s="16">
        <v>125</v>
      </c>
      <c r="C84" s="17">
        <v>40226</v>
      </c>
      <c r="D84" s="18" t="s">
        <v>73</v>
      </c>
      <c r="E84" s="19" t="s">
        <v>69</v>
      </c>
      <c r="F84" s="20" t="s">
        <v>62</v>
      </c>
      <c r="G84" s="21">
        <v>0.40500000000000003</v>
      </c>
    </row>
    <row r="85" spans="1:7" ht="25.5">
      <c r="A85" s="32">
        <f t="shared" si="1"/>
        <v>79</v>
      </c>
      <c r="B85" s="16">
        <v>129</v>
      </c>
      <c r="C85" s="17">
        <v>40230</v>
      </c>
      <c r="D85" s="18" t="s">
        <v>73</v>
      </c>
      <c r="E85" s="19" t="s">
        <v>69</v>
      </c>
      <c r="F85" s="20" t="s">
        <v>62</v>
      </c>
      <c r="G85" s="21">
        <v>7.4999999999999997E-2</v>
      </c>
    </row>
    <row r="86" spans="1:7" ht="25.5">
      <c r="A86" s="32">
        <f t="shared" si="1"/>
        <v>80</v>
      </c>
      <c r="B86" s="16">
        <v>130</v>
      </c>
      <c r="C86" s="29">
        <v>40231</v>
      </c>
      <c r="D86" s="18" t="s">
        <v>73</v>
      </c>
      <c r="E86" s="19" t="s">
        <v>69</v>
      </c>
      <c r="F86" s="20" t="s">
        <v>62</v>
      </c>
      <c r="G86" s="21">
        <v>0.4</v>
      </c>
    </row>
    <row r="87" spans="1:7" ht="25.5">
      <c r="A87" s="32">
        <f t="shared" si="1"/>
        <v>81</v>
      </c>
      <c r="B87" s="16">
        <v>131</v>
      </c>
      <c r="C87" s="17">
        <v>40232</v>
      </c>
      <c r="D87" s="18" t="s">
        <v>73</v>
      </c>
      <c r="E87" s="19" t="s">
        <v>69</v>
      </c>
      <c r="F87" s="20" t="s">
        <v>62</v>
      </c>
      <c r="G87" s="21">
        <v>0.185</v>
      </c>
    </row>
    <row r="88" spans="1:7" ht="25.5">
      <c r="A88" s="32">
        <f t="shared" si="1"/>
        <v>82</v>
      </c>
      <c r="B88" s="16">
        <v>132</v>
      </c>
      <c r="C88" s="29">
        <v>40233</v>
      </c>
      <c r="D88" s="18" t="s">
        <v>73</v>
      </c>
      <c r="E88" s="19" t="s">
        <v>69</v>
      </c>
      <c r="F88" s="20" t="s">
        <v>62</v>
      </c>
      <c r="G88" s="21">
        <v>0.155</v>
      </c>
    </row>
    <row r="89" spans="1:7" ht="25.5">
      <c r="A89" s="32">
        <f t="shared" si="1"/>
        <v>83</v>
      </c>
      <c r="B89" s="16">
        <v>134</v>
      </c>
      <c r="C89" s="17">
        <v>40235</v>
      </c>
      <c r="D89" s="18" t="s">
        <v>73</v>
      </c>
      <c r="E89" s="19" t="s">
        <v>69</v>
      </c>
      <c r="F89" s="20" t="s">
        <v>62</v>
      </c>
      <c r="G89" s="21">
        <v>0.55500000000000005</v>
      </c>
    </row>
    <row r="90" spans="1:7" ht="25.5">
      <c r="A90" s="32">
        <f t="shared" si="1"/>
        <v>84</v>
      </c>
      <c r="B90" s="16">
        <v>135</v>
      </c>
      <c r="C90" s="17">
        <v>40236</v>
      </c>
      <c r="D90" s="18" t="s">
        <v>73</v>
      </c>
      <c r="E90" s="19" t="s">
        <v>69</v>
      </c>
      <c r="F90" s="20" t="s">
        <v>62</v>
      </c>
      <c r="G90" s="21">
        <v>0.60499999999999998</v>
      </c>
    </row>
    <row r="91" spans="1:7" ht="25.5">
      <c r="A91" s="32">
        <f t="shared" si="1"/>
        <v>85</v>
      </c>
      <c r="B91" s="16">
        <v>136</v>
      </c>
      <c r="C91" s="17">
        <v>40237</v>
      </c>
      <c r="D91" s="18" t="s">
        <v>73</v>
      </c>
      <c r="E91" s="19" t="s">
        <v>69</v>
      </c>
      <c r="F91" s="20" t="s">
        <v>62</v>
      </c>
      <c r="G91" s="21">
        <v>0.16</v>
      </c>
    </row>
    <row r="92" spans="1:7" ht="25.5">
      <c r="A92" s="32">
        <f t="shared" si="1"/>
        <v>86</v>
      </c>
      <c r="B92" s="16">
        <v>138</v>
      </c>
      <c r="C92" s="29">
        <v>40239</v>
      </c>
      <c r="D92" s="18" t="s">
        <v>73</v>
      </c>
      <c r="E92" s="19" t="s">
        <v>69</v>
      </c>
      <c r="F92" s="20" t="s">
        <v>62</v>
      </c>
      <c r="G92" s="21">
        <v>0.42499999999999999</v>
      </c>
    </row>
    <row r="93" spans="1:7" ht="25.5">
      <c r="A93" s="32">
        <f t="shared" si="1"/>
        <v>87</v>
      </c>
      <c r="B93" s="16">
        <v>139</v>
      </c>
      <c r="C93" s="17">
        <v>40240</v>
      </c>
      <c r="D93" s="18" t="s">
        <v>73</v>
      </c>
      <c r="E93" s="19" t="s">
        <v>69</v>
      </c>
      <c r="F93" s="20" t="s">
        <v>62</v>
      </c>
      <c r="G93" s="21">
        <v>0.3</v>
      </c>
    </row>
    <row r="94" spans="1:7" ht="25.5">
      <c r="A94" s="32">
        <f t="shared" si="1"/>
        <v>88</v>
      </c>
      <c r="B94" s="16">
        <v>144</v>
      </c>
      <c r="C94" s="17">
        <v>40245</v>
      </c>
      <c r="D94" s="18" t="s">
        <v>73</v>
      </c>
      <c r="E94" s="19" t="s">
        <v>69</v>
      </c>
      <c r="F94" s="20" t="s">
        <v>62</v>
      </c>
      <c r="G94" s="21">
        <v>0.27500000000000002</v>
      </c>
    </row>
    <row r="95" spans="1:7" ht="38.25">
      <c r="A95" s="32">
        <f t="shared" si="1"/>
        <v>89</v>
      </c>
      <c r="B95" s="16">
        <v>145</v>
      </c>
      <c r="C95" s="29">
        <v>40246</v>
      </c>
      <c r="D95" s="18" t="s">
        <v>73</v>
      </c>
      <c r="E95" s="19" t="s">
        <v>74</v>
      </c>
      <c r="F95" s="20" t="s">
        <v>62</v>
      </c>
      <c r="G95" s="21">
        <v>0.68</v>
      </c>
    </row>
    <row r="96" spans="1:7" ht="25.5">
      <c r="A96" s="32">
        <f t="shared" si="1"/>
        <v>90</v>
      </c>
      <c r="B96" s="16">
        <v>146</v>
      </c>
      <c r="C96" s="17">
        <v>40247</v>
      </c>
      <c r="D96" s="18" t="s">
        <v>73</v>
      </c>
      <c r="E96" s="19" t="s">
        <v>69</v>
      </c>
      <c r="F96" s="20" t="s">
        <v>62</v>
      </c>
      <c r="G96" s="21">
        <v>0.115</v>
      </c>
    </row>
    <row r="97" spans="1:7" ht="25.5">
      <c r="A97" s="32">
        <f t="shared" si="1"/>
        <v>91</v>
      </c>
      <c r="B97" s="16">
        <v>149</v>
      </c>
      <c r="C97" s="17">
        <v>40250</v>
      </c>
      <c r="D97" s="18" t="s">
        <v>73</v>
      </c>
      <c r="E97" s="19" t="s">
        <v>69</v>
      </c>
      <c r="F97" s="20" t="s">
        <v>62</v>
      </c>
      <c r="G97" s="21">
        <v>0.45</v>
      </c>
    </row>
    <row r="98" spans="1:7" ht="25.5">
      <c r="A98" s="32">
        <f t="shared" si="1"/>
        <v>92</v>
      </c>
      <c r="B98" s="16">
        <v>150</v>
      </c>
      <c r="C98" s="29">
        <v>40251</v>
      </c>
      <c r="D98" s="18" t="s">
        <v>73</v>
      </c>
      <c r="E98" s="19" t="s">
        <v>69</v>
      </c>
      <c r="F98" s="20" t="s">
        <v>62</v>
      </c>
      <c r="G98" s="21">
        <v>0.125</v>
      </c>
    </row>
    <row r="99" spans="1:7" ht="25.5">
      <c r="A99" s="32">
        <f t="shared" si="1"/>
        <v>93</v>
      </c>
      <c r="B99" s="16">
        <v>151</v>
      </c>
      <c r="C99" s="29">
        <v>40252</v>
      </c>
      <c r="D99" s="18" t="s">
        <v>73</v>
      </c>
      <c r="E99" s="19" t="s">
        <v>69</v>
      </c>
      <c r="F99" s="20" t="s">
        <v>62</v>
      </c>
      <c r="G99" s="21">
        <v>0.19</v>
      </c>
    </row>
    <row r="100" spans="1:7" ht="25.5">
      <c r="A100" s="32">
        <f t="shared" si="1"/>
        <v>94</v>
      </c>
      <c r="B100" s="16">
        <v>553</v>
      </c>
      <c r="C100" s="17">
        <v>40254</v>
      </c>
      <c r="D100" s="18" t="s">
        <v>73</v>
      </c>
      <c r="E100" s="19" t="s">
        <v>69</v>
      </c>
      <c r="F100" s="20" t="s">
        <v>62</v>
      </c>
      <c r="G100" s="21">
        <v>0.93</v>
      </c>
    </row>
    <row r="101" spans="1:7" ht="25.5">
      <c r="A101" s="32">
        <f t="shared" si="1"/>
        <v>95</v>
      </c>
      <c r="B101" s="16">
        <v>554</v>
      </c>
      <c r="C101" s="17">
        <v>40255</v>
      </c>
      <c r="D101" s="18" t="s">
        <v>73</v>
      </c>
      <c r="E101" s="19" t="s">
        <v>69</v>
      </c>
      <c r="F101" s="20" t="s">
        <v>62</v>
      </c>
      <c r="G101" s="21">
        <v>0.26</v>
      </c>
    </row>
    <row r="102" spans="1:7" ht="25.5">
      <c r="A102" s="32">
        <f t="shared" si="1"/>
        <v>96</v>
      </c>
      <c r="B102" s="24">
        <v>4413016</v>
      </c>
      <c r="C102" s="17">
        <v>40116</v>
      </c>
      <c r="D102" s="18" t="s">
        <v>73</v>
      </c>
      <c r="E102" s="26" t="s">
        <v>40</v>
      </c>
      <c r="F102" s="33" t="s">
        <v>52</v>
      </c>
      <c r="G102" s="31" t="s">
        <v>17</v>
      </c>
    </row>
    <row r="103" spans="1:7" ht="25.5">
      <c r="A103" s="32">
        <f t="shared" si="1"/>
        <v>97</v>
      </c>
      <c r="B103" s="16">
        <v>224</v>
      </c>
      <c r="C103" s="17">
        <v>40329</v>
      </c>
      <c r="D103" s="18" t="s">
        <v>73</v>
      </c>
      <c r="E103" s="19" t="s">
        <v>65</v>
      </c>
      <c r="F103" s="22" t="s">
        <v>58</v>
      </c>
      <c r="G103" s="21">
        <v>1.0249999999999999</v>
      </c>
    </row>
    <row r="104" spans="1:7" ht="25.5">
      <c r="A104" s="32">
        <f t="shared" si="1"/>
        <v>98</v>
      </c>
      <c r="B104" s="16">
        <v>225</v>
      </c>
      <c r="C104" s="17">
        <v>40330</v>
      </c>
      <c r="D104" s="18" t="s">
        <v>73</v>
      </c>
      <c r="E104" s="19" t="s">
        <v>65</v>
      </c>
      <c r="F104" s="22" t="s">
        <v>58</v>
      </c>
      <c r="G104" s="21">
        <v>1.1000000000000001</v>
      </c>
    </row>
    <row r="105" spans="1:7" ht="25.5">
      <c r="A105" s="32">
        <f t="shared" si="1"/>
        <v>99</v>
      </c>
      <c r="B105" s="16">
        <v>227</v>
      </c>
      <c r="C105" s="17">
        <v>40332</v>
      </c>
      <c r="D105" s="18" t="s">
        <v>73</v>
      </c>
      <c r="E105" s="19" t="s">
        <v>65</v>
      </c>
      <c r="F105" s="22" t="s">
        <v>58</v>
      </c>
      <c r="G105" s="21">
        <v>0.7</v>
      </c>
    </row>
    <row r="106" spans="1:7" ht="25.5">
      <c r="A106" s="32">
        <f t="shared" si="1"/>
        <v>100</v>
      </c>
      <c r="B106" s="16">
        <v>228</v>
      </c>
      <c r="C106" s="29">
        <v>40333</v>
      </c>
      <c r="D106" s="18" t="s">
        <v>73</v>
      </c>
      <c r="E106" s="19" t="s">
        <v>65</v>
      </c>
      <c r="F106" s="22" t="s">
        <v>58</v>
      </c>
      <c r="G106" s="21">
        <v>0.34</v>
      </c>
    </row>
    <row r="107" spans="1:7" ht="25.5">
      <c r="A107" s="32">
        <f t="shared" si="1"/>
        <v>101</v>
      </c>
      <c r="B107" s="16">
        <v>229</v>
      </c>
      <c r="C107" s="17">
        <v>40334</v>
      </c>
      <c r="D107" s="18" t="s">
        <v>73</v>
      </c>
      <c r="E107" s="19" t="s">
        <v>65</v>
      </c>
      <c r="F107" s="22" t="s">
        <v>58</v>
      </c>
      <c r="G107" s="21">
        <v>0.16500000000000001</v>
      </c>
    </row>
    <row r="108" spans="1:7" ht="25.5">
      <c r="A108" s="32">
        <f t="shared" si="1"/>
        <v>102</v>
      </c>
      <c r="B108" s="16">
        <v>230</v>
      </c>
      <c r="C108" s="29">
        <v>40335</v>
      </c>
      <c r="D108" s="18" t="s">
        <v>73</v>
      </c>
      <c r="E108" s="19" t="s">
        <v>65</v>
      </c>
      <c r="F108" s="22" t="s">
        <v>58</v>
      </c>
      <c r="G108" s="21">
        <v>0.15</v>
      </c>
    </row>
    <row r="109" spans="1:7" ht="25.5">
      <c r="A109" s="32">
        <f t="shared" si="1"/>
        <v>103</v>
      </c>
      <c r="B109" s="16">
        <v>231</v>
      </c>
      <c r="C109" s="17">
        <v>40336</v>
      </c>
      <c r="D109" s="18" t="s">
        <v>73</v>
      </c>
      <c r="E109" s="19" t="s">
        <v>65</v>
      </c>
      <c r="F109" s="22" t="s">
        <v>58</v>
      </c>
      <c r="G109" s="21">
        <v>0.84</v>
      </c>
    </row>
    <row r="110" spans="1:7" ht="25.5">
      <c r="A110" s="32">
        <f t="shared" si="1"/>
        <v>104</v>
      </c>
      <c r="B110" s="16">
        <v>548</v>
      </c>
      <c r="C110" s="29">
        <v>40338</v>
      </c>
      <c r="D110" s="18" t="s">
        <v>73</v>
      </c>
      <c r="E110" s="19" t="s">
        <v>65</v>
      </c>
      <c r="F110" s="22" t="s">
        <v>58</v>
      </c>
      <c r="G110" s="21">
        <v>0.35</v>
      </c>
    </row>
    <row r="111" spans="1:7" ht="25.5">
      <c r="A111" s="32">
        <f t="shared" si="1"/>
        <v>105</v>
      </c>
      <c r="B111" s="16" t="s">
        <v>78</v>
      </c>
      <c r="C111" s="29"/>
      <c r="D111" s="18"/>
      <c r="E111" s="19" t="s">
        <v>65</v>
      </c>
      <c r="F111" s="22" t="s">
        <v>58</v>
      </c>
      <c r="G111" s="21">
        <v>1.25</v>
      </c>
    </row>
    <row r="112" spans="1:7" ht="25.5">
      <c r="A112" s="32">
        <f t="shared" si="1"/>
        <v>106</v>
      </c>
      <c r="B112" s="16" t="s">
        <v>79</v>
      </c>
      <c r="C112" s="29"/>
      <c r="D112" s="18"/>
      <c r="E112" s="19" t="s">
        <v>65</v>
      </c>
      <c r="F112" s="22" t="s">
        <v>58</v>
      </c>
      <c r="G112" s="21">
        <v>0.28999999999999998</v>
      </c>
    </row>
    <row r="113" spans="1:7" ht="25.5">
      <c r="A113" s="32">
        <f t="shared" si="1"/>
        <v>107</v>
      </c>
      <c r="B113" s="16" t="s">
        <v>80</v>
      </c>
      <c r="C113" s="29"/>
      <c r="D113" s="18"/>
      <c r="E113" s="19" t="s">
        <v>65</v>
      </c>
      <c r="F113" s="22" t="s">
        <v>58</v>
      </c>
      <c r="G113" s="21">
        <v>0.27</v>
      </c>
    </row>
    <row r="114" spans="1:7" ht="25.5">
      <c r="A114" s="32">
        <f t="shared" si="1"/>
        <v>108</v>
      </c>
      <c r="B114" s="16" t="s">
        <v>81</v>
      </c>
      <c r="C114" s="29"/>
      <c r="D114" s="18"/>
      <c r="E114" s="19" t="s">
        <v>65</v>
      </c>
      <c r="F114" s="22" t="s">
        <v>58</v>
      </c>
      <c r="G114" s="21">
        <v>0.32</v>
      </c>
    </row>
    <row r="115" spans="1:7" ht="38.25">
      <c r="A115" s="34">
        <f t="shared" si="1"/>
        <v>109</v>
      </c>
      <c r="B115" s="35">
        <v>4413006</v>
      </c>
      <c r="C115" s="36">
        <v>40106</v>
      </c>
      <c r="D115" s="37" t="s">
        <v>73</v>
      </c>
      <c r="E115" s="38" t="s">
        <v>26</v>
      </c>
      <c r="F115" s="45" t="s">
        <v>50</v>
      </c>
      <c r="G115" s="40" t="s">
        <v>8</v>
      </c>
    </row>
    <row r="116" spans="1:7" ht="25.5">
      <c r="A116" s="32">
        <f t="shared" si="1"/>
        <v>110</v>
      </c>
      <c r="B116" s="24">
        <v>4413013</v>
      </c>
      <c r="C116" s="29">
        <v>40113</v>
      </c>
      <c r="D116" s="18" t="s">
        <v>73</v>
      </c>
      <c r="E116" s="26" t="s">
        <v>27</v>
      </c>
      <c r="F116" s="22" t="s">
        <v>61</v>
      </c>
      <c r="G116" s="31" t="s">
        <v>14</v>
      </c>
    </row>
    <row r="117" spans="1:7" ht="25.5">
      <c r="A117" s="32">
        <f t="shared" si="1"/>
        <v>111</v>
      </c>
      <c r="B117" s="24">
        <v>4413014</v>
      </c>
      <c r="C117" s="17">
        <v>40114</v>
      </c>
      <c r="D117" s="18" t="s">
        <v>73</v>
      </c>
      <c r="E117" s="26" t="s">
        <v>38</v>
      </c>
      <c r="F117" s="22" t="s">
        <v>61</v>
      </c>
      <c r="G117" s="31" t="s">
        <v>15</v>
      </c>
    </row>
    <row r="118" spans="1:7" ht="25.5">
      <c r="A118" s="32">
        <f t="shared" si="1"/>
        <v>112</v>
      </c>
      <c r="B118" s="24">
        <v>4413015</v>
      </c>
      <c r="C118" s="29">
        <v>40115</v>
      </c>
      <c r="D118" s="18" t="s">
        <v>73</v>
      </c>
      <c r="E118" s="26" t="s">
        <v>39</v>
      </c>
      <c r="F118" s="22" t="s">
        <v>61</v>
      </c>
      <c r="G118" s="31" t="s">
        <v>16</v>
      </c>
    </row>
    <row r="119" spans="1:7" ht="25.5">
      <c r="A119" s="32">
        <v>113</v>
      </c>
      <c r="B119" s="16">
        <v>108</v>
      </c>
      <c r="C119" s="17">
        <v>40209</v>
      </c>
      <c r="D119" s="18" t="s">
        <v>73</v>
      </c>
      <c r="E119" s="19" t="s">
        <v>70</v>
      </c>
      <c r="F119" s="22" t="s">
        <v>61</v>
      </c>
      <c r="G119" s="21">
        <v>0.22</v>
      </c>
    </row>
    <row r="120" spans="1:7" ht="25.5">
      <c r="A120" s="32">
        <f t="shared" si="1"/>
        <v>114</v>
      </c>
      <c r="B120" s="16">
        <v>109</v>
      </c>
      <c r="C120" s="29">
        <v>40210</v>
      </c>
      <c r="D120" s="18" t="s">
        <v>73</v>
      </c>
      <c r="E120" s="19" t="s">
        <v>70</v>
      </c>
      <c r="F120" s="22" t="s">
        <v>61</v>
      </c>
      <c r="G120" s="21">
        <v>0.18</v>
      </c>
    </row>
    <row r="121" spans="1:7" ht="25.5">
      <c r="A121" s="32">
        <f t="shared" si="1"/>
        <v>115</v>
      </c>
      <c r="B121" s="16">
        <v>110</v>
      </c>
      <c r="C121" s="29">
        <v>40211</v>
      </c>
      <c r="D121" s="18" t="s">
        <v>73</v>
      </c>
      <c r="E121" s="19" t="s">
        <v>70</v>
      </c>
      <c r="F121" s="22" t="s">
        <v>61</v>
      </c>
      <c r="G121" s="21">
        <v>0.43</v>
      </c>
    </row>
    <row r="122" spans="1:7" ht="25.5">
      <c r="A122" s="32">
        <f t="shared" si="1"/>
        <v>116</v>
      </c>
      <c r="B122" s="16">
        <v>111</v>
      </c>
      <c r="C122" s="29">
        <v>40212</v>
      </c>
      <c r="D122" s="18" t="s">
        <v>73</v>
      </c>
      <c r="E122" s="19" t="s">
        <v>70</v>
      </c>
      <c r="F122" s="22" t="s">
        <v>61</v>
      </c>
      <c r="G122" s="21">
        <v>0.52500000000000002</v>
      </c>
    </row>
    <row r="123" spans="1:7" ht="15.75" customHeight="1">
      <c r="A123" s="32">
        <v>117</v>
      </c>
      <c r="B123" s="16">
        <v>113</v>
      </c>
      <c r="C123" s="29">
        <v>40214</v>
      </c>
      <c r="D123" s="18" t="s">
        <v>73</v>
      </c>
      <c r="E123" s="19" t="s">
        <v>70</v>
      </c>
      <c r="F123" s="22" t="s">
        <v>61</v>
      </c>
      <c r="G123" s="21">
        <v>1.5249999999999999</v>
      </c>
    </row>
    <row r="124" spans="1:7">
      <c r="A124" s="52"/>
      <c r="B124" s="52"/>
      <c r="C124" s="52"/>
      <c r="D124" s="52"/>
      <c r="E124" s="52"/>
      <c r="F124" s="53"/>
      <c r="G124" s="54">
        <f>SUM(G7:G123)</f>
        <v>60.600000000000023</v>
      </c>
    </row>
    <row r="125" spans="1:7">
      <c r="C125" s="1"/>
      <c r="D125" s="15"/>
    </row>
    <row r="129" spans="3:7" ht="15">
      <c r="C129" s="47" t="s">
        <v>82</v>
      </c>
      <c r="D129" s="48"/>
      <c r="E129" s="47"/>
      <c r="F129" s="47"/>
      <c r="G129" s="47"/>
    </row>
    <row r="197" spans="9:9">
      <c r="I197" s="5"/>
    </row>
    <row r="219" ht="12.75" customHeight="1"/>
    <row r="272" spans="8:8">
      <c r="H272" s="1"/>
    </row>
  </sheetData>
  <sortState ref="A6:I337">
    <sortCondition ref="F6:F337"/>
  </sortState>
  <mergeCells count="2">
    <mergeCell ref="A6:G6"/>
    <mergeCell ref="A124:F124"/>
  </mergeCells>
  <phoneticPr fontId="5" type="noConversion"/>
  <pageMargins left="1.3385826771653544" right="0.74803149606299213" top="0.35433070866141736" bottom="0.23622047244094491" header="0.35433070866141736" footer="0.51181102362204722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I3"/>
  <sheetViews>
    <sheetView workbookViewId="0">
      <selection activeCell="F10" sqref="F10"/>
    </sheetView>
  </sheetViews>
  <sheetFormatPr defaultRowHeight="12.75"/>
  <sheetData>
    <row r="1" spans="1:9" ht="18">
      <c r="A1" s="1"/>
      <c r="B1" s="1"/>
      <c r="C1" s="9" t="s">
        <v>63</v>
      </c>
      <c r="D1" s="14"/>
    </row>
    <row r="2" spans="1:9" ht="15.75">
      <c r="A2" s="6"/>
      <c r="B2" s="6"/>
      <c r="C2" s="7"/>
      <c r="D2" s="7"/>
      <c r="E2" s="7"/>
      <c r="F2" s="7"/>
      <c r="G2" s="8"/>
      <c r="H2" s="7"/>
      <c r="I2" s="7"/>
    </row>
    <row r="3" spans="1:9" ht="153">
      <c r="A3" s="4" t="s">
        <v>53</v>
      </c>
      <c r="B3" s="2" t="s">
        <v>0</v>
      </c>
      <c r="C3" s="12" t="s">
        <v>1</v>
      </c>
      <c r="D3" s="13"/>
      <c r="E3" s="13" t="s">
        <v>2</v>
      </c>
      <c r="F3" s="3" t="s">
        <v>3</v>
      </c>
      <c r="G3" s="10" t="s">
        <v>54</v>
      </c>
      <c r="H3" s="3" t="s">
        <v>4</v>
      </c>
      <c r="I3" s="11" t="s">
        <v>5</v>
      </c>
    </row>
  </sheetData>
  <phoneticPr fontId="5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5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DOKP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PKP Zakład Infrastruktury Kolejowej w Toruniu</dc:creator>
  <cp:lastModifiedBy>WeronikaL</cp:lastModifiedBy>
  <cp:lastPrinted>2012-10-16T12:56:06Z</cp:lastPrinted>
  <dcterms:created xsi:type="dcterms:W3CDTF">2003-03-14T09:15:47Z</dcterms:created>
  <dcterms:modified xsi:type="dcterms:W3CDTF">2012-11-12T13:53:49Z</dcterms:modified>
</cp:coreProperties>
</file>